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F100" s="1"/>
  <c r="B81"/>
  <c r="A81"/>
  <c r="J80"/>
  <c r="I80"/>
  <c r="H80"/>
  <c r="H81" s="1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76"/>
  <c r="J176"/>
  <c r="H176"/>
  <c r="J157"/>
  <c r="H157"/>
  <c r="J138"/>
  <c r="I138"/>
  <c r="H138"/>
  <c r="J119"/>
  <c r="H119"/>
  <c r="J100"/>
  <c r="I100"/>
  <c r="G100"/>
  <c r="J81"/>
  <c r="F81"/>
  <c r="I81"/>
  <c r="G81"/>
  <c r="H62"/>
  <c r="F62"/>
  <c r="J62"/>
  <c r="I62"/>
  <c r="G62"/>
  <c r="H43"/>
  <c r="J43"/>
  <c r="I43"/>
  <c r="G43"/>
  <c r="F119"/>
  <c r="F138"/>
  <c r="F157"/>
  <c r="F176"/>
  <c r="F195"/>
  <c r="I24"/>
  <c r="F24"/>
  <c r="J24"/>
  <c r="H24"/>
  <c r="G24"/>
  <c r="J196" l="1"/>
  <c r="G196"/>
  <c r="H196"/>
  <c r="F196"/>
  <c r="I196"/>
</calcChain>
</file>

<file path=xl/sharedStrings.xml><?xml version="1.0" encoding="utf-8"?>
<sst xmlns="http://schemas.openxmlformats.org/spreadsheetml/2006/main" count="301" uniqueCount="126">
  <si>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</si>
  <si>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</si>
  <si>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</si>
  <si>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</si>
  <si>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</si>
  <si>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</si>
  <si>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</si>
  <si>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</si>
  <si>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</si>
  <si>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</si>
  <si>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</si>
  <si>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</si>
  <si>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</si>
  <si>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</si>
  <si>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</si>
  <si>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</si>
  <si>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</si>
  <si>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</si>
  <si>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</si>
  <si>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</si>
  <si>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</si>
  <si>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</si>
  <si>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</si>
  <si>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</si>
  <si>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</si>
  <si>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</si>
  <si>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</si>
  <si>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</si>
  <si>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</si>
  <si>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</si>
  <si>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</si>
  <si>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</si>
  <si>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</si>
  <si>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</si>
  <si>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</si>
  <si>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каша овсяная молочная жидкая</t>
  </si>
  <si>
    <t xml:space="preserve"> Кофейный напиток с молоком</t>
  </si>
  <si>
    <t xml:space="preserve"> пшеничный</t>
  </si>
  <si>
    <t xml:space="preserve"> Суп картофельный на к/б</t>
  </si>
  <si>
    <t>Рис с котлетой из куриного мяса, соус</t>
  </si>
  <si>
    <t>2,8100/10</t>
  </si>
  <si>
    <t>150/100/10</t>
  </si>
  <si>
    <t>компот из сухофруктов</t>
  </si>
  <si>
    <t>Каша рисовая молочная</t>
  </si>
  <si>
    <t xml:space="preserve"> чай с лимоном</t>
  </si>
  <si>
    <t>пшеничный</t>
  </si>
  <si>
    <t>Булочка</t>
  </si>
  <si>
    <t>1шт</t>
  </si>
  <si>
    <t xml:space="preserve"> Суп-лапша нак/б</t>
  </si>
  <si>
    <t>Макароны отварные, рыба( филе минтая)</t>
  </si>
  <si>
    <t>150/80</t>
  </si>
  <si>
    <t>Чай</t>
  </si>
  <si>
    <t>Каша пшеничная молочная жидкая</t>
  </si>
  <si>
    <t>Какао на молоке</t>
  </si>
  <si>
    <t xml:space="preserve"> Яблоко</t>
  </si>
  <si>
    <t>Борщ на к/б</t>
  </si>
  <si>
    <t>Кашаи гречневая рассыпчатая, гуляш с мясом курицы</t>
  </si>
  <si>
    <t>Чай с шиповником</t>
  </si>
  <si>
    <t>Вермишель молочная</t>
  </si>
  <si>
    <t>Кисель</t>
  </si>
  <si>
    <t>Пряник</t>
  </si>
  <si>
    <t>Суп картофельный с пельменями</t>
  </si>
  <si>
    <t>Картофельное пюре с тефтелями, соус</t>
  </si>
  <si>
    <t>150/80/10</t>
  </si>
  <si>
    <t>компот из с/ф</t>
  </si>
  <si>
    <t xml:space="preserve"> Каша манная молочная</t>
  </si>
  <si>
    <t>Кофейный напиток на молоке</t>
  </si>
  <si>
    <t>Суп гороховый на к/б</t>
  </si>
  <si>
    <t>Капуста тушеная с куриным мясом</t>
  </si>
  <si>
    <t>Чай/сок</t>
  </si>
  <si>
    <t>Каша пшенная вязкая на молоке</t>
  </si>
  <si>
    <t>105.01</t>
  </si>
  <si>
    <t>Хлеб пшеничный со сливочным маслом</t>
  </si>
  <si>
    <t xml:space="preserve"> Щи из свежей капусты на к/б</t>
  </si>
  <si>
    <t xml:space="preserve"> Макароны отварные с биточком, соус</t>
  </si>
  <si>
    <t>150/100/70</t>
  </si>
  <si>
    <t>214.5</t>
  </si>
  <si>
    <t xml:space="preserve"> Чай с лимоном</t>
  </si>
  <si>
    <t>40.2</t>
  </si>
  <si>
    <t>1, 6</t>
  </si>
  <si>
    <t>2, 3</t>
  </si>
  <si>
    <t xml:space="preserve"> Каша рисовая молочная жидкая</t>
  </si>
  <si>
    <t>5, 1</t>
  </si>
  <si>
    <t>13..,8</t>
  </si>
  <si>
    <t xml:space="preserve"> Компот из смеси сухофруктов</t>
  </si>
  <si>
    <t>Печенье</t>
  </si>
  <si>
    <t>1п</t>
  </si>
  <si>
    <t xml:space="preserve"> Суп картофельный спельменями</t>
  </si>
  <si>
    <t xml:space="preserve"> Каша гречневая рассыпчатая,котлета, масло сливочное</t>
  </si>
  <si>
    <t>5, 6</t>
  </si>
  <si>
    <t>7, 2</t>
  </si>
  <si>
    <t>27, 5</t>
  </si>
  <si>
    <t>Бутерброд с тв. Сыром</t>
  </si>
  <si>
    <t>чай</t>
  </si>
  <si>
    <t>20/20</t>
  </si>
  <si>
    <t>Салат из отварной свеклы</t>
  </si>
  <si>
    <t>0, 7</t>
  </si>
  <si>
    <t>3, 75</t>
  </si>
  <si>
    <t>2, 6</t>
  </si>
  <si>
    <t xml:space="preserve"> Суп рисовый с говяжьей тушенкой</t>
  </si>
  <si>
    <t>2, 5</t>
  </si>
  <si>
    <t>21, 2</t>
  </si>
  <si>
    <t xml:space="preserve"> Картофельное пюре, гуляш</t>
  </si>
  <si>
    <t>200/80</t>
  </si>
  <si>
    <t>0, 2</t>
  </si>
  <si>
    <t>0, 24</t>
  </si>
  <si>
    <t>8, 4</t>
  </si>
  <si>
    <t>Каша пшеничная молочная</t>
  </si>
  <si>
    <t>6, 3</t>
  </si>
  <si>
    <t>4, 3</t>
  </si>
  <si>
    <t>Чай с лимоном</t>
  </si>
  <si>
    <t xml:space="preserve">Вафли </t>
  </si>
  <si>
    <t>Суп из картофеля на к/б</t>
  </si>
  <si>
    <t>Овошное рагу с мясом курицы</t>
  </si>
  <si>
    <t>4, 1</t>
  </si>
  <si>
    <t>16, 7</t>
  </si>
  <si>
    <t xml:space="preserve"> Чай с шиповником</t>
  </si>
  <si>
    <t>Блинчики промышленные с фруктовой начинкой</t>
  </si>
  <si>
    <t>6, 1</t>
  </si>
  <si>
    <t>4, 2</t>
  </si>
  <si>
    <t>Плов с мясом курицы</t>
  </si>
  <si>
    <t>Сок/чай</t>
  </si>
  <si>
    <t>40, 2</t>
  </si>
  <si>
    <t>МКОУ "ООШ" с.Куракино</t>
  </si>
  <si>
    <t>Директор</t>
  </si>
  <si>
    <t>Задохина Ю.Ю.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</si>
</sst>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123</v>
      </c>
      <c r="D1" s="53"/>
      <c r="E1" s="53"/>
      <c r="F1" s="13" t="s">
        <v>16</v>
      </c>
      <c r="G1" s="2" t="s">
        <v>17</v>
      </c>
      <c r="H1" s="54" t="s">
        <v>124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125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45170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150</v>
      </c>
      <c r="G6" s="41">
        <v>3.35</v>
      </c>
      <c r="H6" s="41">
        <v>5.0999999999999996</v>
      </c>
      <c r="I6" s="41">
        <v>13.8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8" t="s">
        <v>40</v>
      </c>
      <c r="H8" s="48">
        <v>2.7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3.2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6.5500000000000007</v>
      </c>
      <c r="H13" s="20">
        <f t="shared" si="0"/>
        <v>8.2799999999999994</v>
      </c>
      <c r="I13" s="20">
        <f t="shared" si="0"/>
        <v>53</v>
      </c>
      <c r="J13" s="20">
        <f t="shared" si="0"/>
        <v>244.9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25.5">
      <c r="A16" s="24"/>
      <c r="B16" s="16"/>
      <c r="C16" s="11"/>
      <c r="D16" s="7" t="s">
        <v>28</v>
      </c>
      <c r="E16" s="43" t="s">
        <v>39</v>
      </c>
      <c r="F16" s="44" t="s">
        <v>41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0.4</v>
      </c>
      <c r="H18" s="44">
        <v>0</v>
      </c>
      <c r="I18" s="44">
        <v>27.4</v>
      </c>
      <c r="J18" s="44">
        <v>106</v>
      </c>
      <c r="K18" s="45"/>
    </row>
    <row r="19" spans="1:11" ht="15">
      <c r="A19" s="24"/>
      <c r="B19" s="16"/>
      <c r="C19" s="11"/>
      <c r="D19" s="7" t="s">
        <v>31</v>
      </c>
      <c r="E19" s="43"/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/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36.200000000000003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506.9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21.29</v>
      </c>
      <c r="H24" s="33">
        <f t="shared" si="2"/>
        <v>25.159999999999997</v>
      </c>
      <c r="I24" s="33">
        <f t="shared" si="2"/>
        <v>129.26</v>
      </c>
      <c r="J24" s="33">
        <f t="shared" si="2"/>
        <v>751.8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3.4</v>
      </c>
      <c r="H25" s="41">
        <v>4.8</v>
      </c>
      <c r="I25" s="41">
        <v>30.3</v>
      </c>
      <c r="J25" s="41">
        <v>182.6</v>
      </c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/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20</v>
      </c>
      <c r="G28" s="44">
        <v>3.2</v>
      </c>
      <c r="H28" s="44">
        <v>0.48</v>
      </c>
      <c r="I28" s="44">
        <v>16.8</v>
      </c>
      <c r="J28" s="44">
        <v>40.200000000000003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46</v>
      </c>
      <c r="F30" s="44" t="s">
        <v>47</v>
      </c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370</v>
      </c>
      <c r="G32" s="20">
        <f t="shared" ref="G32" si="3">SUM(G25:G31)</f>
        <v>6.8000000000000007</v>
      </c>
      <c r="H32" s="20">
        <f t="shared" ref="H32" si="4">SUM(H25:H31)</f>
        <v>5.2799999999999994</v>
      </c>
      <c r="I32" s="20">
        <f t="shared" ref="I32" si="5">SUM(I25:I31)</f>
        <v>62.099999999999994</v>
      </c>
      <c r="J32" s="20">
        <f t="shared" ref="J32" si="6">SUM(J25:J31)</f>
        <v>280.8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3.4</v>
      </c>
      <c r="H34" s="44">
        <v>6.32</v>
      </c>
      <c r="I34" s="44">
        <v>13.7</v>
      </c>
      <c r="J34" s="44">
        <v>133.6</v>
      </c>
      <c r="K34" s="45"/>
    </row>
    <row r="35" spans="1:11" ht="15">
      <c r="A35" s="15"/>
      <c r="B35" s="16"/>
      <c r="C35" s="11"/>
      <c r="D35" s="7" t="s">
        <v>28</v>
      </c>
      <c r="E35" s="43" t="s">
        <v>49</v>
      </c>
      <c r="F35" s="44" t="s">
        <v>50</v>
      </c>
      <c r="G35" s="44">
        <v>2.16</v>
      </c>
      <c r="H35" s="44">
        <v>13.75</v>
      </c>
      <c r="I35" s="44">
        <v>14.59</v>
      </c>
      <c r="J35" s="44">
        <v>213</v>
      </c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/>
    </row>
    <row r="38" spans="1:11" ht="15">
      <c r="A38" s="15"/>
      <c r="B38" s="16"/>
      <c r="C38" s="11"/>
      <c r="D38" s="7" t="s">
        <v>31</v>
      </c>
      <c r="E38" s="43"/>
      <c r="F38" s="44">
        <v>20</v>
      </c>
      <c r="G38" s="44">
        <v>1.6</v>
      </c>
      <c r="H38" s="44">
        <v>0.24</v>
      </c>
      <c r="I38" s="44">
        <v>8.4</v>
      </c>
      <c r="J38" s="44">
        <v>40.200000000000003</v>
      </c>
      <c r="K38" s="45"/>
    </row>
    <row r="39" spans="1:11" ht="15">
      <c r="A39" s="15"/>
      <c r="B39" s="16"/>
      <c r="C39" s="11"/>
      <c r="D39" s="7" t="s">
        <v>32</v>
      </c>
      <c r="E39" s="43"/>
      <c r="F39" s="44">
        <v>20</v>
      </c>
      <c r="G39" s="44">
        <v>0.94</v>
      </c>
      <c r="H39" s="44">
        <v>0.14000000000000001</v>
      </c>
      <c r="I39" s="44">
        <v>9.9600000000000009</v>
      </c>
      <c r="J39" s="44">
        <v>72.400000000000006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440</v>
      </c>
      <c r="G42" s="20">
        <f t="shared" ref="G42" si="7">SUM(G33:G41)</f>
        <v>8.4</v>
      </c>
      <c r="H42" s="20">
        <f t="shared" ref="H42" si="8">SUM(H33:H41)</f>
        <v>20.45</v>
      </c>
      <c r="I42" s="20">
        <f t="shared" ref="I42" si="9">SUM(I33:I41)</f>
        <v>61.849999999999994</v>
      </c>
      <c r="J42" s="20">
        <f t="shared" ref="J42" si="10">SUM(J33:J41)</f>
        <v>519.20000000000005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810</v>
      </c>
      <c r="G43" s="33">
        <f t="shared" ref="G43" si="11">G32+G42</f>
        <v>15.200000000000001</v>
      </c>
      <c r="H43" s="33">
        <f t="shared" ref="H43" si="12">H32+H42</f>
        <v>25.729999999999997</v>
      </c>
      <c r="I43" s="33">
        <f t="shared" ref="I43" si="13">I32+I42</f>
        <v>123.94999999999999</v>
      </c>
      <c r="J43" s="33">
        <f t="shared" ref="J43" si="14">J32+J42</f>
        <v>800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150</v>
      </c>
      <c r="G44" s="41">
        <v>4.9000000000000004</v>
      </c>
      <c r="H44" s="41">
        <v>6.9</v>
      </c>
      <c r="I44" s="41">
        <v>25.4</v>
      </c>
      <c r="J44" s="41">
        <v>180.1</v>
      </c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3.9</v>
      </c>
      <c r="H46" s="44">
        <v>3.4</v>
      </c>
      <c r="I46" s="44">
        <v>22.5</v>
      </c>
      <c r="J46" s="44">
        <v>130</v>
      </c>
      <c r="K46" s="45"/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20</v>
      </c>
      <c r="G47" s="44">
        <v>1.6</v>
      </c>
      <c r="H47" s="44">
        <v>0.24</v>
      </c>
      <c r="I47" s="44">
        <v>8.4</v>
      </c>
      <c r="J47" s="44">
        <v>40.200000000000003</v>
      </c>
      <c r="K47" s="45"/>
    </row>
    <row r="48" spans="1:11" ht="15">
      <c r="A48" s="24"/>
      <c r="B48" s="16"/>
      <c r="C48" s="11"/>
      <c r="D48" s="7" t="s">
        <v>24</v>
      </c>
      <c r="E48" s="43" t="s">
        <v>54</v>
      </c>
      <c r="F48" s="44" t="s">
        <v>47</v>
      </c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370</v>
      </c>
      <c r="G51" s="20">
        <f t="shared" ref="G51" si="15">SUM(G44:G50)</f>
        <v>10.4</v>
      </c>
      <c r="H51" s="20">
        <f t="shared" ref="H51" si="16">SUM(H44:H50)</f>
        <v>10.540000000000001</v>
      </c>
      <c r="I51" s="20">
        <f t="shared" ref="I51" si="17">SUM(I44:I50)</f>
        <v>56.3</v>
      </c>
      <c r="J51" s="20">
        <f t="shared" ref="J51" si="18">SUM(J44:J50)</f>
        <v>350.3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 t="s">
        <v>55</v>
      </c>
      <c r="F53" s="44">
        <v>200</v>
      </c>
      <c r="G53" s="44">
        <v>1.6</v>
      </c>
      <c r="H53" s="44">
        <v>1.92</v>
      </c>
      <c r="I53" s="44">
        <v>11.38</v>
      </c>
      <c r="J53" s="44">
        <v>110</v>
      </c>
      <c r="K53" s="45"/>
    </row>
    <row r="54" spans="1:11" ht="15">
      <c r="A54" s="24"/>
      <c r="B54" s="16"/>
      <c r="C54" s="11"/>
      <c r="D54" s="7" t="s">
        <v>28</v>
      </c>
      <c r="E54" s="43" t="s">
        <v>56</v>
      </c>
      <c r="F54" s="44" t="s">
        <v>50</v>
      </c>
      <c r="G54" s="44">
        <v>5.6</v>
      </c>
      <c r="H54" s="44">
        <v>7.2</v>
      </c>
      <c r="I54" s="44">
        <v>27.5</v>
      </c>
      <c r="J54" s="44">
        <v>186</v>
      </c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57</v>
      </c>
      <c r="F56" s="44">
        <v>200</v>
      </c>
      <c r="G56" s="44">
        <v>0.2</v>
      </c>
      <c r="H56" s="44">
        <v>0</v>
      </c>
      <c r="I56" s="44">
        <v>15</v>
      </c>
      <c r="J56" s="44">
        <v>58</v>
      </c>
      <c r="K56" s="45"/>
    </row>
    <row r="57" spans="1:11" ht="15">
      <c r="A57" s="24"/>
      <c r="B57" s="16"/>
      <c r="C57" s="11"/>
      <c r="D57" s="7" t="s">
        <v>31</v>
      </c>
      <c r="E57" s="43"/>
      <c r="F57" s="44">
        <v>20</v>
      </c>
      <c r="G57" s="44">
        <v>1.6</v>
      </c>
      <c r="H57" s="44">
        <v>0.24</v>
      </c>
      <c r="I57" s="44">
        <v>8.4</v>
      </c>
      <c r="J57" s="44">
        <v>40.200000000000003</v>
      </c>
      <c r="K57" s="45"/>
    </row>
    <row r="58" spans="1:11" ht="15">
      <c r="A58" s="24"/>
      <c r="B58" s="16"/>
      <c r="C58" s="11"/>
      <c r="D58" s="7" t="s">
        <v>32</v>
      </c>
      <c r="E58" s="43"/>
      <c r="F58" s="44">
        <v>20</v>
      </c>
      <c r="G58" s="44">
        <v>0.94</v>
      </c>
      <c r="H58" s="44">
        <v>0.14000000000000001</v>
      </c>
      <c r="I58" s="44">
        <v>9.9600000000000009</v>
      </c>
      <c r="J58" s="44">
        <v>36.299999999999997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440</v>
      </c>
      <c r="G61" s="20">
        <f t="shared" ref="G61" si="19">SUM(G52:G60)</f>
        <v>9.94</v>
      </c>
      <c r="H61" s="20">
        <f t="shared" ref="H61" si="20">SUM(H52:H60)</f>
        <v>9.5000000000000018</v>
      </c>
      <c r="I61" s="20">
        <f t="shared" ref="I61" si="21">SUM(I52:I60)</f>
        <v>72.240000000000009</v>
      </c>
      <c r="J61" s="20">
        <f t="shared" ref="J61" si="22">SUM(J52:J60)</f>
        <v>430.5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810</v>
      </c>
      <c r="G62" s="33">
        <f t="shared" ref="G62" si="23">G51+G61</f>
        <v>20.34</v>
      </c>
      <c r="H62" s="33">
        <f t="shared" ref="H62" si="24">H51+H61</f>
        <v>20.040000000000003</v>
      </c>
      <c r="I62" s="33">
        <f t="shared" ref="I62" si="25">I51+I61</f>
        <v>128.54000000000002</v>
      </c>
      <c r="J62" s="33">
        <f t="shared" ref="J62" si="26">J51+J61</f>
        <v>780.8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150</v>
      </c>
      <c r="G63" s="41">
        <v>6.3</v>
      </c>
      <c r="H63" s="41">
        <v>4.3</v>
      </c>
      <c r="I63" s="41">
        <v>33.4</v>
      </c>
      <c r="J63" s="41">
        <v>195.8</v>
      </c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59</v>
      </c>
      <c r="F65" s="44">
        <v>200</v>
      </c>
      <c r="G65" s="44">
        <v>6.54</v>
      </c>
      <c r="H65" s="44">
        <v>5</v>
      </c>
      <c r="I65" s="44">
        <v>22.6</v>
      </c>
      <c r="J65" s="44">
        <v>162</v>
      </c>
      <c r="K65" s="45"/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20</v>
      </c>
      <c r="G66" s="44">
        <v>1.6</v>
      </c>
      <c r="H66" s="44">
        <v>0.24</v>
      </c>
      <c r="I66" s="44">
        <v>8.4</v>
      </c>
      <c r="J66" s="44">
        <v>40.200000000000003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60</v>
      </c>
      <c r="F68" s="44" t="s">
        <v>47</v>
      </c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370</v>
      </c>
      <c r="G70" s="20">
        <f t="shared" ref="G70" si="27">SUM(G63:G69)</f>
        <v>14.44</v>
      </c>
      <c r="H70" s="20">
        <f t="shared" ref="H70" si="28">SUM(H63:H69)</f>
        <v>9.5400000000000009</v>
      </c>
      <c r="I70" s="20">
        <f t="shared" ref="I70" si="29">SUM(I63:I69)</f>
        <v>64.400000000000006</v>
      </c>
      <c r="J70" s="20">
        <f t="shared" ref="J70" si="30">SUM(J63:J69)</f>
        <v>398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61</v>
      </c>
      <c r="F72" s="44">
        <v>200</v>
      </c>
      <c r="G72" s="44">
        <v>10.8</v>
      </c>
      <c r="H72" s="44">
        <v>2.88</v>
      </c>
      <c r="I72" s="44">
        <v>10</v>
      </c>
      <c r="J72" s="44">
        <v>105.6</v>
      </c>
      <c r="K72" s="45"/>
    </row>
    <row r="73" spans="1:11" ht="15">
      <c r="A73" s="24"/>
      <c r="B73" s="16"/>
      <c r="C73" s="11"/>
      <c r="D73" s="7" t="s">
        <v>28</v>
      </c>
      <c r="E73" s="43" t="s">
        <v>62</v>
      </c>
      <c r="F73" s="44" t="s">
        <v>63</v>
      </c>
      <c r="G73" s="44">
        <v>10.4</v>
      </c>
      <c r="H73" s="44">
        <v>11.4</v>
      </c>
      <c r="I73" s="44">
        <v>10.84</v>
      </c>
      <c r="J73" s="44">
        <v>182.4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64</v>
      </c>
      <c r="F75" s="44">
        <v>200</v>
      </c>
      <c r="G75" s="44">
        <v>0.3</v>
      </c>
      <c r="H75" s="44">
        <v>0</v>
      </c>
      <c r="I75" s="44">
        <v>15.2</v>
      </c>
      <c r="J75" s="44">
        <v>60</v>
      </c>
      <c r="K75" s="45"/>
    </row>
    <row r="76" spans="1:11" ht="15">
      <c r="A76" s="24"/>
      <c r="B76" s="16"/>
      <c r="C76" s="11"/>
      <c r="D76" s="7" t="s">
        <v>31</v>
      </c>
      <c r="E76" s="43"/>
      <c r="F76" s="44">
        <v>20</v>
      </c>
      <c r="G76" s="44">
        <v>1.6</v>
      </c>
      <c r="H76" s="44">
        <v>0.24</v>
      </c>
      <c r="I76" s="44">
        <v>8.4</v>
      </c>
      <c r="J76" s="44">
        <v>40.200000000000003</v>
      </c>
      <c r="K76" s="45"/>
    </row>
    <row r="77" spans="1:11" ht="15">
      <c r="A77" s="24"/>
      <c r="B77" s="16"/>
      <c r="C77" s="11"/>
      <c r="D77" s="7" t="s">
        <v>32</v>
      </c>
      <c r="E77" s="43"/>
      <c r="F77" s="44">
        <v>20</v>
      </c>
      <c r="G77" s="44">
        <v>0.94</v>
      </c>
      <c r="H77" s="44">
        <v>0.14000000000000001</v>
      </c>
      <c r="I77" s="44">
        <v>9.9600000000000009</v>
      </c>
      <c r="J77" s="44">
        <v>36.299999999999997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440</v>
      </c>
      <c r="G80" s="20">
        <f t="shared" ref="G80" si="31">SUM(G71:G79)</f>
        <v>24.040000000000006</v>
      </c>
      <c r="H80" s="20">
        <f t="shared" ref="H80" si="32">SUM(H71:H79)</f>
        <v>14.660000000000002</v>
      </c>
      <c r="I80" s="20">
        <f t="shared" ref="I80" si="33">SUM(I71:I79)</f>
        <v>54.4</v>
      </c>
      <c r="J80" s="20">
        <f t="shared" ref="J80" si="34">SUM(J71:J79)</f>
        <v>424.5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810</v>
      </c>
      <c r="G81" s="33">
        <f t="shared" ref="G81" si="35">G70+G80</f>
        <v>38.480000000000004</v>
      </c>
      <c r="H81" s="33">
        <f t="shared" ref="H81" si="36">H70+H80</f>
        <v>24.200000000000003</v>
      </c>
      <c r="I81" s="33">
        <f t="shared" ref="I81" si="37">I70+I80</f>
        <v>118.80000000000001</v>
      </c>
      <c r="J81" s="33">
        <f t="shared" ref="J81" si="38">J70+J80</f>
        <v>822.5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65</v>
      </c>
      <c r="F82" s="41">
        <v>150</v>
      </c>
      <c r="G82" s="41">
        <v>15.4</v>
      </c>
      <c r="H82" s="41">
        <v>1.5</v>
      </c>
      <c r="I82" s="41">
        <v>105.9</v>
      </c>
      <c r="J82" s="41">
        <v>480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66</v>
      </c>
      <c r="F84" s="44">
        <v>200</v>
      </c>
      <c r="G84" s="44">
        <v>0.2</v>
      </c>
      <c r="H84" s="44">
        <v>0</v>
      </c>
      <c r="I84" s="44">
        <v>37.4</v>
      </c>
      <c r="J84" s="44">
        <v>146</v>
      </c>
      <c r="K84" s="45"/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20</v>
      </c>
      <c r="G85" s="44">
        <v>1.6</v>
      </c>
      <c r="H85" s="44">
        <v>0.24</v>
      </c>
      <c r="I85" s="44">
        <v>8.4</v>
      </c>
      <c r="J85" s="44">
        <v>40.200000000000003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370</v>
      </c>
      <c r="G89" s="20">
        <f t="shared" ref="G89" si="39">SUM(G82:G88)</f>
        <v>17.2</v>
      </c>
      <c r="H89" s="20">
        <f t="shared" ref="H89" si="40">SUM(H82:H88)</f>
        <v>1.74</v>
      </c>
      <c r="I89" s="20">
        <f t="shared" ref="I89" si="41">SUM(I82:I88)</f>
        <v>151.70000000000002</v>
      </c>
      <c r="J89" s="20">
        <f t="shared" ref="J89" si="42">SUM(J82:J88)</f>
        <v>666.2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 t="s">
        <v>67</v>
      </c>
      <c r="F91" s="44">
        <v>200</v>
      </c>
      <c r="G91" s="48">
        <v>45386</v>
      </c>
      <c r="H91" s="44">
        <v>2.56</v>
      </c>
      <c r="I91" s="44">
        <v>22</v>
      </c>
      <c r="J91" s="44">
        <v>119</v>
      </c>
      <c r="K91" s="45"/>
    </row>
    <row r="92" spans="1:11" ht="15">
      <c r="A92" s="24"/>
      <c r="B92" s="16"/>
      <c r="C92" s="11"/>
      <c r="D92" s="7" t="s">
        <v>28</v>
      </c>
      <c r="E92" s="43" t="s">
        <v>68</v>
      </c>
      <c r="F92" s="44">
        <v>150</v>
      </c>
      <c r="G92" s="48" t="s">
        <v>80</v>
      </c>
      <c r="H92" s="44">
        <v>3.7</v>
      </c>
      <c r="I92" s="44">
        <v>23.4</v>
      </c>
      <c r="J92" s="44">
        <v>148.5</v>
      </c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69</v>
      </c>
      <c r="F94" s="44">
        <v>200</v>
      </c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>
        <v>20</v>
      </c>
      <c r="G95" s="44">
        <v>1.6</v>
      </c>
      <c r="H95" s="44">
        <v>0.24</v>
      </c>
      <c r="I95" s="44">
        <v>8.4</v>
      </c>
      <c r="J95" s="44">
        <v>40.200000000000003</v>
      </c>
      <c r="K95" s="45"/>
    </row>
    <row r="96" spans="1:11" ht="15">
      <c r="A96" s="24"/>
      <c r="B96" s="16"/>
      <c r="C96" s="11"/>
      <c r="D96" s="7" t="s">
        <v>32</v>
      </c>
      <c r="E96" s="43"/>
      <c r="F96" s="44">
        <v>20</v>
      </c>
      <c r="G96" s="44">
        <v>0.94</v>
      </c>
      <c r="H96" s="44">
        <v>0.14000000000000001</v>
      </c>
      <c r="I96" s="44">
        <v>9.9600000000000009</v>
      </c>
      <c r="J96" s="44">
        <v>36.299999999999997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590</v>
      </c>
      <c r="G99" s="20">
        <f t="shared" ref="G99" si="43">SUM(G90:G98)</f>
        <v>45388.54</v>
      </c>
      <c r="H99" s="20">
        <f t="shared" ref="H99" si="44">SUM(H90:H98)</f>
        <v>6.64</v>
      </c>
      <c r="I99" s="20">
        <f t="shared" ref="I99" si="45">SUM(I90:I98)</f>
        <v>63.76</v>
      </c>
      <c r="J99" s="20">
        <f t="shared" ref="J99" si="46">SUM(J90:J98)</f>
        <v>344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960</v>
      </c>
      <c r="G100" s="33">
        <f t="shared" ref="G100" si="47">G89+G99</f>
        <v>45405.74</v>
      </c>
      <c r="H100" s="33">
        <f t="shared" ref="H100" si="48">H89+H99</f>
        <v>8.379999999999999</v>
      </c>
      <c r="I100" s="33">
        <f t="shared" ref="I100" si="49">I89+I99</f>
        <v>215.46</v>
      </c>
      <c r="J100" s="33">
        <f t="shared" ref="J100" si="50">J89+J99</f>
        <v>1010.2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70</v>
      </c>
      <c r="F101" s="41">
        <v>150</v>
      </c>
      <c r="G101" s="41">
        <v>24</v>
      </c>
      <c r="H101" s="41">
        <v>1.5</v>
      </c>
      <c r="I101" s="41" t="s">
        <v>71</v>
      </c>
      <c r="J101" s="41">
        <v>483.2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53</v>
      </c>
      <c r="F103" s="44">
        <v>200</v>
      </c>
      <c r="G103" s="44">
        <v>4.9000000000000004</v>
      </c>
      <c r="H103" s="44">
        <v>5</v>
      </c>
      <c r="I103" s="44">
        <v>32.5</v>
      </c>
      <c r="J103" s="44">
        <v>190</v>
      </c>
      <c r="K103" s="45"/>
    </row>
    <row r="104" spans="1:11" ht="15">
      <c r="A104" s="24"/>
      <c r="B104" s="16"/>
      <c r="C104" s="11"/>
      <c r="D104" s="7" t="s">
        <v>23</v>
      </c>
      <c r="E104" s="43" t="s">
        <v>72</v>
      </c>
      <c r="F104" s="48">
        <v>45585</v>
      </c>
      <c r="G104" s="44">
        <v>1.6</v>
      </c>
      <c r="H104" s="44">
        <v>0.24</v>
      </c>
      <c r="I104" s="44">
        <v>8.4</v>
      </c>
      <c r="J104" s="44">
        <v>40.200000000000003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45935</v>
      </c>
      <c r="G108" s="20">
        <f t="shared" ref="G108:J108" si="51">SUM(G101:G107)</f>
        <v>30.5</v>
      </c>
      <c r="H108" s="20">
        <f t="shared" si="51"/>
        <v>6.74</v>
      </c>
      <c r="I108" s="20">
        <f t="shared" si="51"/>
        <v>40.9</v>
      </c>
      <c r="J108" s="20">
        <f t="shared" si="51"/>
        <v>713.40000000000009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73</v>
      </c>
      <c r="F110" s="44">
        <v>200</v>
      </c>
      <c r="G110" s="44">
        <v>1.6</v>
      </c>
      <c r="H110" s="44">
        <v>3.44</v>
      </c>
      <c r="I110" s="44">
        <v>8</v>
      </c>
      <c r="J110" s="44">
        <v>120.9</v>
      </c>
      <c r="K110" s="45"/>
    </row>
    <row r="111" spans="1:11" ht="25.5">
      <c r="A111" s="24"/>
      <c r="B111" s="16"/>
      <c r="C111" s="11"/>
      <c r="D111" s="7" t="s">
        <v>28</v>
      </c>
      <c r="E111" s="43" t="s">
        <v>74</v>
      </c>
      <c r="F111" s="44" t="s">
        <v>75</v>
      </c>
      <c r="G111" s="44">
        <v>6</v>
      </c>
      <c r="H111" s="44">
        <v>6.6</v>
      </c>
      <c r="I111" s="44">
        <v>31.8</v>
      </c>
      <c r="J111" s="44" t="s">
        <v>76</v>
      </c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 t="s">
        <v>77</v>
      </c>
      <c r="F113" s="44">
        <v>200</v>
      </c>
      <c r="G113" s="44">
        <v>0.3</v>
      </c>
      <c r="H113" s="44">
        <v>0</v>
      </c>
      <c r="I113" s="44">
        <v>15.4</v>
      </c>
      <c r="J113" s="44" t="s">
        <v>78</v>
      </c>
      <c r="K113" s="45"/>
    </row>
    <row r="114" spans="1:11" ht="15">
      <c r="A114" s="24"/>
      <c r="B114" s="16"/>
      <c r="C114" s="11"/>
      <c r="D114" s="7" t="s">
        <v>31</v>
      </c>
      <c r="E114" s="43"/>
      <c r="F114" s="44">
        <v>20</v>
      </c>
      <c r="G114" s="48" t="s">
        <v>79</v>
      </c>
      <c r="H114" s="44">
        <v>0.24</v>
      </c>
      <c r="I114" s="44">
        <v>8.4</v>
      </c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>
        <v>20</v>
      </c>
      <c r="G115" s="44">
        <v>0.94</v>
      </c>
      <c r="H115" s="44">
        <v>0.14000000000000001</v>
      </c>
      <c r="I115" s="44">
        <v>9.9600000000000009</v>
      </c>
      <c r="J115" s="44">
        <v>36.299999999999997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440</v>
      </c>
      <c r="G118" s="20">
        <f t="shared" ref="G118:J118" si="52">SUM(G109:G117)</f>
        <v>8.84</v>
      </c>
      <c r="H118" s="20">
        <f t="shared" si="52"/>
        <v>10.42</v>
      </c>
      <c r="I118" s="20">
        <f t="shared" si="52"/>
        <v>73.56</v>
      </c>
      <c r="J118" s="20">
        <f t="shared" si="52"/>
        <v>157.19999999999999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46375</v>
      </c>
      <c r="G119" s="33">
        <f t="shared" ref="G119" si="53">G108+G118</f>
        <v>39.340000000000003</v>
      </c>
      <c r="H119" s="33">
        <f t="shared" ref="H119" si="54">H108+H118</f>
        <v>17.16</v>
      </c>
      <c r="I119" s="33">
        <f t="shared" ref="I119" si="55">I108+I118</f>
        <v>114.46000000000001</v>
      </c>
      <c r="J119" s="33">
        <f t="shared" ref="J119" si="56">J108+J118</f>
        <v>870.60000000000014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150</v>
      </c>
      <c r="G120" s="41">
        <v>3.35</v>
      </c>
      <c r="H120" s="41" t="s">
        <v>82</v>
      </c>
      <c r="I120" s="41" t="s">
        <v>83</v>
      </c>
      <c r="J120" s="41">
        <v>111.2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84</v>
      </c>
      <c r="F122" s="44">
        <v>200</v>
      </c>
      <c r="G122" s="44">
        <v>0.2</v>
      </c>
      <c r="H122" s="44">
        <v>0</v>
      </c>
      <c r="I122" s="44">
        <v>35.6</v>
      </c>
      <c r="J122" s="44">
        <v>140</v>
      </c>
      <c r="K122" s="45"/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20</v>
      </c>
      <c r="G123" s="44" t="s">
        <v>79</v>
      </c>
      <c r="H123" s="44">
        <v>0.24</v>
      </c>
      <c r="I123" s="44">
        <v>8.4</v>
      </c>
      <c r="J123" s="44">
        <v>40.200000000000003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85</v>
      </c>
      <c r="F125" s="44" t="s">
        <v>86</v>
      </c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370</v>
      </c>
      <c r="G127" s="20">
        <f t="shared" ref="G127:J127" si="57">SUM(G120:G126)</f>
        <v>3.5500000000000003</v>
      </c>
      <c r="H127" s="20">
        <f t="shared" si="57"/>
        <v>0.24</v>
      </c>
      <c r="I127" s="20">
        <f t="shared" si="57"/>
        <v>44</v>
      </c>
      <c r="J127" s="20">
        <f t="shared" si="57"/>
        <v>291.39999999999998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87</v>
      </c>
      <c r="F129" s="44">
        <v>200</v>
      </c>
      <c r="G129" s="44">
        <v>5.88</v>
      </c>
      <c r="H129" s="44">
        <v>7.48</v>
      </c>
      <c r="I129" s="44">
        <v>11.4</v>
      </c>
      <c r="J129" s="44">
        <v>129.9</v>
      </c>
      <c r="K129" s="45"/>
    </row>
    <row r="130" spans="1:11" ht="15">
      <c r="A130" s="15"/>
      <c r="B130" s="16"/>
      <c r="C130" s="11"/>
      <c r="D130" s="7" t="s">
        <v>28</v>
      </c>
      <c r="E130" s="43" t="s">
        <v>88</v>
      </c>
      <c r="F130" s="44" t="s">
        <v>63</v>
      </c>
      <c r="G130" s="44" t="s">
        <v>89</v>
      </c>
      <c r="H130" s="44" t="s">
        <v>90</v>
      </c>
      <c r="I130" s="44" t="s">
        <v>91</v>
      </c>
      <c r="J130" s="44">
        <v>186</v>
      </c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0.2</v>
      </c>
      <c r="H132" s="44">
        <v>0</v>
      </c>
      <c r="I132" s="44">
        <v>15</v>
      </c>
      <c r="J132" s="44">
        <v>58</v>
      </c>
      <c r="K132" s="45"/>
    </row>
    <row r="133" spans="1:11" ht="15">
      <c r="A133" s="15"/>
      <c r="B133" s="16"/>
      <c r="C133" s="11"/>
      <c r="D133" s="7" t="s">
        <v>31</v>
      </c>
      <c r="E133" s="43"/>
      <c r="F133" s="44">
        <v>20</v>
      </c>
      <c r="G133" s="44">
        <v>1.6</v>
      </c>
      <c r="H133" s="44">
        <v>0.24</v>
      </c>
      <c r="I133" s="44">
        <v>8.4</v>
      </c>
      <c r="J133" s="44">
        <v>40.200000000000003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>
        <v>20</v>
      </c>
      <c r="G134" s="44">
        <v>0.94</v>
      </c>
      <c r="H134" s="44">
        <v>0.14000000000000001</v>
      </c>
      <c r="I134" s="44">
        <v>9.9600000000000009</v>
      </c>
      <c r="J134" s="44">
        <v>36.6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440</v>
      </c>
      <c r="G137" s="20">
        <f t="shared" ref="G137:J137" si="58">SUM(G128:G136)</f>
        <v>8.6199999999999992</v>
      </c>
      <c r="H137" s="20">
        <f t="shared" si="58"/>
        <v>7.86</v>
      </c>
      <c r="I137" s="20">
        <f t="shared" si="58"/>
        <v>44.76</v>
      </c>
      <c r="J137" s="20">
        <f t="shared" si="58"/>
        <v>450.7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810</v>
      </c>
      <c r="G138" s="33">
        <f t="shared" ref="G138" si="59">G127+G137</f>
        <v>12.17</v>
      </c>
      <c r="H138" s="33">
        <f t="shared" ref="H138" si="60">H127+H137</f>
        <v>8.1</v>
      </c>
      <c r="I138" s="33">
        <f t="shared" ref="I138" si="61">I127+I137</f>
        <v>88.759999999999991</v>
      </c>
      <c r="J138" s="33">
        <f t="shared" ref="J138" si="62">J127+J137</f>
        <v>742.09999999999991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92</v>
      </c>
      <c r="F139" s="41" t="s">
        <v>94</v>
      </c>
      <c r="G139" s="41">
        <v>6.1</v>
      </c>
      <c r="H139" s="41">
        <v>1.9</v>
      </c>
      <c r="I139" s="41">
        <v>39.1</v>
      </c>
      <c r="J139" s="41">
        <v>200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93</v>
      </c>
      <c r="F141" s="44">
        <v>200</v>
      </c>
      <c r="G141" s="44">
        <v>2.7</v>
      </c>
      <c r="H141" s="44">
        <v>2.8</v>
      </c>
      <c r="I141" s="44">
        <v>22.4</v>
      </c>
      <c r="J141" s="44">
        <v>153</v>
      </c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200</v>
      </c>
      <c r="G146" s="20">
        <f t="shared" ref="G146:J146" si="63">SUM(G139:G145)</f>
        <v>8.8000000000000007</v>
      </c>
      <c r="H146" s="20">
        <f t="shared" si="63"/>
        <v>4.6999999999999993</v>
      </c>
      <c r="I146" s="20">
        <f t="shared" si="63"/>
        <v>61.5</v>
      </c>
      <c r="J146" s="20">
        <f t="shared" si="63"/>
        <v>353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95</v>
      </c>
      <c r="F147" s="44">
        <v>150</v>
      </c>
      <c r="G147" s="44" t="s">
        <v>96</v>
      </c>
      <c r="H147" s="44" t="s">
        <v>97</v>
      </c>
      <c r="I147" s="44" t="s">
        <v>98</v>
      </c>
      <c r="J147" s="44">
        <v>134.5</v>
      </c>
      <c r="K147" s="45"/>
    </row>
    <row r="148" spans="1:11" ht="15">
      <c r="A148" s="24"/>
      <c r="B148" s="16"/>
      <c r="C148" s="11"/>
      <c r="D148" s="7" t="s">
        <v>27</v>
      </c>
      <c r="E148" s="43" t="s">
        <v>99</v>
      </c>
      <c r="F148" s="44">
        <v>200</v>
      </c>
      <c r="G148" s="44">
        <v>4.3</v>
      </c>
      <c r="H148" s="44" t="s">
        <v>100</v>
      </c>
      <c r="I148" s="44" t="s">
        <v>101</v>
      </c>
      <c r="J148" s="44">
        <v>182</v>
      </c>
      <c r="K148" s="45"/>
    </row>
    <row r="149" spans="1:11" ht="15">
      <c r="A149" s="24"/>
      <c r="B149" s="16"/>
      <c r="C149" s="11"/>
      <c r="D149" s="7" t="s">
        <v>28</v>
      </c>
      <c r="E149" s="43" t="s">
        <v>102</v>
      </c>
      <c r="F149" s="44" t="s">
        <v>103</v>
      </c>
      <c r="G149" s="44">
        <v>10.44</v>
      </c>
      <c r="H149" s="44">
        <v>11.4</v>
      </c>
      <c r="I149" s="44">
        <v>10.8</v>
      </c>
      <c r="J149" s="44">
        <v>184.2</v>
      </c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93</v>
      </c>
      <c r="F151" s="44">
        <v>200</v>
      </c>
      <c r="G151" s="44" t="s">
        <v>104</v>
      </c>
      <c r="H151" s="44">
        <v>0</v>
      </c>
      <c r="I151" s="44">
        <v>15</v>
      </c>
      <c r="J151" s="44">
        <v>58</v>
      </c>
      <c r="K151" s="45"/>
    </row>
    <row r="152" spans="1:11" ht="15">
      <c r="A152" s="24"/>
      <c r="B152" s="16"/>
      <c r="C152" s="11"/>
      <c r="D152" s="7" t="s">
        <v>31</v>
      </c>
      <c r="E152" s="43"/>
      <c r="F152" s="44">
        <v>20</v>
      </c>
      <c r="G152" s="44" t="s">
        <v>79</v>
      </c>
      <c r="H152" s="44" t="s">
        <v>105</v>
      </c>
      <c r="I152" s="44" t="s">
        <v>106</v>
      </c>
      <c r="J152" s="44">
        <v>40.200000000000003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>
        <v>20</v>
      </c>
      <c r="G153" s="44">
        <v>0.94</v>
      </c>
      <c r="H153" s="44">
        <v>0.14000000000000001</v>
      </c>
      <c r="I153" s="44">
        <v>9.9600000000000009</v>
      </c>
      <c r="J153" s="44">
        <v>36.299999999999997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590</v>
      </c>
      <c r="G156" s="20">
        <f t="shared" ref="G156:J156" si="64">SUM(G147:G155)</f>
        <v>15.679999999999998</v>
      </c>
      <c r="H156" s="20">
        <f t="shared" si="64"/>
        <v>11.540000000000001</v>
      </c>
      <c r="I156" s="20">
        <f t="shared" si="64"/>
        <v>35.760000000000005</v>
      </c>
      <c r="J156" s="20">
        <f t="shared" si="64"/>
        <v>635.20000000000005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790</v>
      </c>
      <c r="G157" s="33">
        <f t="shared" ref="G157" si="65">G146+G156</f>
        <v>24.479999999999997</v>
      </c>
      <c r="H157" s="33">
        <f t="shared" ref="H157" si="66">H146+H156</f>
        <v>16.240000000000002</v>
      </c>
      <c r="I157" s="33">
        <f t="shared" ref="I157" si="67">I146+I156</f>
        <v>97.26</v>
      </c>
      <c r="J157" s="33">
        <f t="shared" ref="J157" si="68">J146+J156</f>
        <v>988.2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107</v>
      </c>
      <c r="F158" s="41">
        <v>150</v>
      </c>
      <c r="G158" s="41" t="s">
        <v>108</v>
      </c>
      <c r="H158" s="41" t="s">
        <v>109</v>
      </c>
      <c r="I158" s="41">
        <v>33.4</v>
      </c>
      <c r="J158" s="41">
        <v>195.8</v>
      </c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110</v>
      </c>
      <c r="F160" s="44">
        <v>200</v>
      </c>
      <c r="G160" s="44" t="s">
        <v>104</v>
      </c>
      <c r="H160" s="44">
        <v>0</v>
      </c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20</v>
      </c>
      <c r="G161" s="44" t="s">
        <v>79</v>
      </c>
      <c r="H161" s="44" t="s">
        <v>105</v>
      </c>
      <c r="I161" s="44" t="s">
        <v>106</v>
      </c>
      <c r="J161" s="44">
        <v>40.200000000000003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111</v>
      </c>
      <c r="F163" s="44" t="s">
        <v>86</v>
      </c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370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48.4</v>
      </c>
      <c r="J165" s="20">
        <f t="shared" si="69"/>
        <v>294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 t="s">
        <v>112</v>
      </c>
      <c r="F167" s="44">
        <v>200</v>
      </c>
      <c r="G167" s="44">
        <v>10.6</v>
      </c>
      <c r="H167" s="44">
        <v>11.5</v>
      </c>
      <c r="I167" s="44">
        <v>10.199999999999999</v>
      </c>
      <c r="J167" s="44">
        <v>183.4</v>
      </c>
      <c r="K167" s="45"/>
    </row>
    <row r="168" spans="1:11" ht="15">
      <c r="A168" s="24"/>
      <c r="B168" s="16"/>
      <c r="C168" s="11"/>
      <c r="D168" s="7" t="s">
        <v>28</v>
      </c>
      <c r="E168" s="43" t="s">
        <v>113</v>
      </c>
      <c r="F168" s="44">
        <v>200</v>
      </c>
      <c r="G168" s="44">
        <v>3</v>
      </c>
      <c r="H168" s="48" t="s">
        <v>114</v>
      </c>
      <c r="I168" s="44" t="s">
        <v>115</v>
      </c>
      <c r="J168" s="44">
        <v>119</v>
      </c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116</v>
      </c>
      <c r="F170" s="44">
        <v>200</v>
      </c>
      <c r="G170" s="44" t="s">
        <v>104</v>
      </c>
      <c r="H170" s="44">
        <v>0</v>
      </c>
      <c r="I170" s="44">
        <v>15</v>
      </c>
      <c r="J170" s="44">
        <v>58</v>
      </c>
      <c r="K170" s="45"/>
    </row>
    <row r="171" spans="1:11" ht="15">
      <c r="A171" s="24"/>
      <c r="B171" s="16"/>
      <c r="C171" s="11"/>
      <c r="D171" s="7" t="s">
        <v>31</v>
      </c>
      <c r="E171" s="43"/>
      <c r="F171" s="44">
        <v>20</v>
      </c>
      <c r="G171" s="44" t="s">
        <v>79</v>
      </c>
      <c r="H171" s="44" t="s">
        <v>105</v>
      </c>
      <c r="I171" s="44" t="s">
        <v>106</v>
      </c>
      <c r="J171" s="44">
        <v>40.200000000000003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>
        <v>20</v>
      </c>
      <c r="G172" s="44">
        <v>0.94</v>
      </c>
      <c r="H172" s="44">
        <v>0.14000000000000001</v>
      </c>
      <c r="I172" s="44">
        <v>9.9600000000000009</v>
      </c>
      <c r="J172" s="44">
        <v>36.299999999999997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640</v>
      </c>
      <c r="G175" s="20">
        <f t="shared" ref="G175:J175" si="70">SUM(G166:G174)</f>
        <v>14.54</v>
      </c>
      <c r="H175" s="20">
        <f t="shared" si="70"/>
        <v>11.64</v>
      </c>
      <c r="I175" s="20">
        <f t="shared" si="70"/>
        <v>35.159999999999997</v>
      </c>
      <c r="J175" s="20">
        <f t="shared" si="70"/>
        <v>436.9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1010</v>
      </c>
      <c r="G176" s="33">
        <f t="shared" ref="G176" si="71">G165+G175</f>
        <v>14.54</v>
      </c>
      <c r="H176" s="33">
        <f t="shared" ref="H176" si="72">H165+H175</f>
        <v>11.64</v>
      </c>
      <c r="I176" s="33">
        <f t="shared" ref="I176" si="73">I165+I175</f>
        <v>83.56</v>
      </c>
      <c r="J176" s="33">
        <f t="shared" ref="J176" si="74">J165+J175</f>
        <v>730.9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117</v>
      </c>
      <c r="F177" s="41">
        <v>100</v>
      </c>
      <c r="G177" s="41" t="s">
        <v>118</v>
      </c>
      <c r="H177" s="41" t="s">
        <v>119</v>
      </c>
      <c r="I177" s="41">
        <v>17.2</v>
      </c>
      <c r="J177" s="41">
        <v>110.4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51</v>
      </c>
      <c r="F179" s="44">
        <v>200</v>
      </c>
      <c r="G179" s="44" t="s">
        <v>104</v>
      </c>
      <c r="H179" s="44">
        <v>0</v>
      </c>
      <c r="I179" s="44">
        <v>15</v>
      </c>
      <c r="J179" s="44">
        <v>58</v>
      </c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300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32.200000000000003</v>
      </c>
      <c r="J184" s="20">
        <f t="shared" si="75"/>
        <v>168.4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55</v>
      </c>
      <c r="F186" s="44">
        <v>200</v>
      </c>
      <c r="G186" s="44" t="s">
        <v>114</v>
      </c>
      <c r="H186" s="44">
        <v>6.72</v>
      </c>
      <c r="I186" s="44">
        <v>14.22</v>
      </c>
      <c r="J186" s="44">
        <v>138.30000000000001</v>
      </c>
      <c r="K186" s="45"/>
    </row>
    <row r="187" spans="1:11" ht="15">
      <c r="A187" s="24"/>
      <c r="B187" s="16"/>
      <c r="C187" s="11"/>
      <c r="D187" s="7" t="s">
        <v>28</v>
      </c>
      <c r="E187" s="43" t="s">
        <v>120</v>
      </c>
      <c r="F187" s="44">
        <v>150</v>
      </c>
      <c r="G187" s="44">
        <v>2.16</v>
      </c>
      <c r="H187" s="44">
        <v>13.75</v>
      </c>
      <c r="I187" s="44">
        <v>14.9</v>
      </c>
      <c r="J187" s="44">
        <v>109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121</v>
      </c>
      <c r="F189" s="44">
        <v>200</v>
      </c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>
        <v>20</v>
      </c>
      <c r="G190" s="44" t="s">
        <v>79</v>
      </c>
      <c r="H190" s="44" t="s">
        <v>105</v>
      </c>
      <c r="I190" s="44" t="s">
        <v>106</v>
      </c>
      <c r="J190" s="44" t="s">
        <v>122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>
        <v>20</v>
      </c>
      <c r="G191" s="44">
        <v>0.94</v>
      </c>
      <c r="H191" s="44">
        <v>0.14000000000000001</v>
      </c>
      <c r="I191" s="44">
        <v>9.9600000000000009</v>
      </c>
      <c r="J191" s="44">
        <v>36.299999999999997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3.1</v>
      </c>
      <c r="H194" s="20">
        <f t="shared" si="76"/>
        <v>20.61</v>
      </c>
      <c r="I194" s="20">
        <f t="shared" si="76"/>
        <v>39.08</v>
      </c>
      <c r="J194" s="20">
        <f t="shared" si="76"/>
        <v>283.60000000000002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890</v>
      </c>
      <c r="G195" s="33">
        <f t="shared" ref="G195" si="77">G184+G194</f>
        <v>3.1</v>
      </c>
      <c r="H195" s="33">
        <f t="shared" ref="H195" si="78">H184+H194</f>
        <v>20.61</v>
      </c>
      <c r="I195" s="33">
        <f t="shared" ref="I195" si="79">I184+I194</f>
        <v>71.28</v>
      </c>
      <c r="J195" s="33">
        <f t="shared" ref="J195" si="80">J184+J194</f>
        <v>452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5407.5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4559.4679999999989</v>
      </c>
      <c r="H196" s="35">
        <f t="shared" si="81"/>
        <v>17.725999999999999</v>
      </c>
      <c r="I196" s="35">
        <f t="shared" si="81"/>
        <v>117.133</v>
      </c>
      <c r="J196" s="35">
        <f t="shared" si="81"/>
        <v>794.91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2024-01-30T08:25:01Z</dcterms:modified>
</cp:coreProperties>
</file>