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<sst xmlns="http://schemas.openxmlformats.org/spreadsheetml/2006/main" count="198" uniqueCount="52">
  <si>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</si>
  <si>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</si>
  <si>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</si>
  <si>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</si>
  <si>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</si>
  <si>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</si>
  <si>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</si>
  <si>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</si>
  <si>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</si>
  <si>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</si>
  <si>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</si>
  <si>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</si>
  <si>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</si>
  <si>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</si>
  <si>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</si>
  <si>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</si>
  <si>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</si>
  <si>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</si>
  <si>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</si>
  <si>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</si>
  <si>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</si>
  <si>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</si>
  <si>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</si>
  <si>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</si>
  <si>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</si>
  <si>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</si>
  <si>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</si>
  <si>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</si>
  <si>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</si>
  <si>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</si>
  <si>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</si>
  <si>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</si>
  <si>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</si>
  <si>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</si>
  <si>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</si>
  <si>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</si>
  <si>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</si>
  <si>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</si>
  <si>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</si>
  <si>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 xml:space="preserve"> МКОУ "ООШ" с. Куракино</t>
  </si>
  <si>
    <t>Какао  на молоке</t>
  </si>
  <si>
    <t>Каша    пшеничная молочная</t>
  </si>
  <si>
    <t>6, 9</t>
  </si>
  <si>
    <t>25, 4</t>
  </si>
  <si>
    <t>180, 1</t>
  </si>
  <si>
    <t xml:space="preserve"> Яблоко 1 шт</t>
  </si>
  <si>
    <t>Брщ на к/б</t>
  </si>
  <si>
    <t>Каша гречневая рассыпчатая, гуляш с куриным мясом</t>
  </si>
  <si>
    <t>150/80</t>
  </si>
  <si>
    <t>5, 6</t>
  </si>
  <si>
    <t>7, 2</t>
  </si>
  <si>
    <t>чай с шиповником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</si>
</sst>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3" t="s">
        <v>39</v>
      </c>
      <c r="D1" s="54"/>
      <c r="E1" s="54"/>
      <c r="F1" s="13" t="s">
        <v>16</v>
      </c>
      <c r="G1" s="2" t="s">
        <v>17</v>
      </c>
      <c r="H1" s="55" t="s">
        <v>35</v>
      </c>
      <c r="I1" s="55"/>
      <c r="J1" s="55"/>
      <c r="K1" s="55"/>
    </row>
    <row r="2" spans="1:11" ht="18">
      <c r="A2" s="36" t="s">
        <v>6</v>
      </c>
      <c r="C2" s="2"/>
      <c r="G2" s="2" t="s">
        <v>18</v>
      </c>
      <c r="H2" s="55" t="s">
        <v>36</v>
      </c>
      <c r="I2" s="55"/>
      <c r="J2" s="55"/>
      <c r="K2" s="5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6">
        <v>45707</v>
      </c>
      <c r="I3" s="57"/>
      <c r="J3" s="57"/>
      <c r="K3" s="57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41</v>
      </c>
      <c r="F6" s="41">
        <v>150</v>
      </c>
      <c r="G6" s="41">
        <v>4.9000000000000004</v>
      </c>
      <c r="H6" s="49" t="s">
        <v>42</v>
      </c>
      <c r="I6" s="41" t="s">
        <v>43</v>
      </c>
      <c r="J6" s="41" t="s">
        <v>44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40</v>
      </c>
      <c r="F8" s="44">
        <v>200</v>
      </c>
      <c r="G8" s="44">
        <v>4.9000000000000004</v>
      </c>
      <c r="H8" s="44">
        <v>5</v>
      </c>
      <c r="I8" s="44">
        <v>32.5</v>
      </c>
      <c r="J8" s="44">
        <v>190</v>
      </c>
      <c r="K8" s="45"/>
    </row>
    <row r="9" spans="1:11" ht="15">
      <c r="A9" s="24"/>
      <c r="B9" s="16"/>
      <c r="C9" s="11"/>
      <c r="D9" s="7" t="s">
        <v>23</v>
      </c>
      <c r="E9" s="43" t="s">
        <v>37</v>
      </c>
      <c r="F9" s="44">
        <v>40</v>
      </c>
      <c r="G9" s="44">
        <v>1.6</v>
      </c>
      <c r="H9" s="44">
        <v>0.24</v>
      </c>
      <c r="I9" s="44">
        <v>8.4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 t="s">
        <v>45</v>
      </c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390</v>
      </c>
      <c r="G13" s="20">
        <f t="shared" ref="G13:J13" si="0">SUM(G6:G12)</f>
        <v>11.4</v>
      </c>
      <c r="H13" s="20">
        <f t="shared" si="0"/>
        <v>5.24</v>
      </c>
      <c r="I13" s="20">
        <f t="shared" si="0"/>
        <v>40.9</v>
      </c>
      <c r="J13" s="20">
        <f t="shared" si="0"/>
        <v>230.2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46</v>
      </c>
      <c r="F15" s="44">
        <v>200</v>
      </c>
      <c r="G15" s="44">
        <v>1.6</v>
      </c>
      <c r="H15" s="44">
        <v>3.44</v>
      </c>
      <c r="I15" s="44">
        <v>11.38</v>
      </c>
      <c r="J15" s="44">
        <v>110</v>
      </c>
      <c r="K15" s="45"/>
    </row>
    <row r="16" spans="1:11" ht="15">
      <c r="A16" s="24"/>
      <c r="B16" s="16"/>
      <c r="C16" s="11"/>
      <c r="D16" s="7" t="s">
        <v>28</v>
      </c>
      <c r="E16" s="43" t="s">
        <v>47</v>
      </c>
      <c r="F16" s="44" t="s">
        <v>48</v>
      </c>
      <c r="G16" s="44" t="s">
        <v>49</v>
      </c>
      <c r="H16" s="44" t="s">
        <v>50</v>
      </c>
      <c r="I16" s="48">
        <v>45439</v>
      </c>
      <c r="J16" s="44">
        <v>186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51</v>
      </c>
      <c r="F18" s="44">
        <v>200</v>
      </c>
      <c r="G18" s="44">
        <v>0.2</v>
      </c>
      <c r="H18" s="44">
        <v>0</v>
      </c>
      <c r="I18" s="44">
        <v>15</v>
      </c>
      <c r="J18" s="44">
        <v>58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440</v>
      </c>
      <c r="G23" s="20">
        <f t="shared" ref="G23:J23" si="1">SUM(G14:G22)</f>
        <v>4.34</v>
      </c>
      <c r="H23" s="20">
        <f t="shared" si="1"/>
        <v>3.82</v>
      </c>
      <c r="I23" s="20">
        <f t="shared" si="1"/>
        <v>45483.74</v>
      </c>
      <c r="J23" s="20">
        <f t="shared" si="1"/>
        <v>430.5</v>
      </c>
      <c r="K23" s="26"/>
    </row>
    <row r="24" spans="1:11" ht="15.75" thickBot="1">
      <c r="A24" s="30">
        <f>A6</f>
        <v>1</v>
      </c>
      <c r="B24" s="31">
        <f>B6</f>
        <v>1</v>
      </c>
      <c r="C24" s="50" t="s">
        <v>4</v>
      </c>
      <c r="D24" s="51"/>
      <c r="E24" s="32"/>
      <c r="F24" s="33">
        <f>F13+F23</f>
        <v>830</v>
      </c>
      <c r="G24" s="33">
        <f t="shared" ref="G24:J24" si="2">G13+G23</f>
        <v>15.74</v>
      </c>
      <c r="H24" s="33">
        <f t="shared" si="2"/>
        <v>9.06</v>
      </c>
      <c r="I24" s="33">
        <f t="shared" si="2"/>
        <v>45524.639999999999</v>
      </c>
      <c r="J24" s="33">
        <f t="shared" si="2"/>
        <v>660.7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0" t="s">
        <v>4</v>
      </c>
      <c r="D43" s="5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0" t="s">
        <v>4</v>
      </c>
      <c r="D62" s="5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0" t="s">
        <v>4</v>
      </c>
      <c r="D81" s="5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0" t="s">
        <v>4</v>
      </c>
      <c r="D100" s="5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0" t="s">
        <v>4</v>
      </c>
      <c r="D119" s="5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0" t="s">
        <v>4</v>
      </c>
      <c r="D138" s="5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0" t="s">
        <v>4</v>
      </c>
      <c r="D157" s="5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0" t="s">
        <v>4</v>
      </c>
      <c r="D176" s="5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0" t="s">
        <v>4</v>
      </c>
      <c r="D195" s="5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2" t="s">
        <v>5</v>
      </c>
      <c r="D196" s="52"/>
      <c r="E196" s="52"/>
      <c r="F196" s="35">
        <f>(F24+F43+F62+F81+F100+F119+F138+F157+F176+F195)/(IF(F24=0,0,1)+IF(F43=0,0,1)+IF(F62=0,0,1)+IF(F81=0,0,1)+IF(F100=0,0,1)+IF(F119=0,0,1)+IF(F138=0,0,1)+IF(F157=0,0,1)+IF(F176=0,0,1)+IF(F195=0,0,1))</f>
        <v>830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15.74</v>
      </c>
      <c r="H196" s="35">
        <f t="shared" si="81"/>
        <v>9.06</v>
      </c>
      <c r="I196" s="35">
        <f t="shared" si="81"/>
        <v>45524.639999999999</v>
      </c>
      <c r="J196" s="35">
        <f t="shared" si="81"/>
        <v>660.7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2025-02-18T05:19:06Z</dcterms:modified>
</cp:coreProperties>
</file>