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F119" l="1"/>
  <c r="F138"/>
  <c r="F157"/>
  <c r="F176"/>
  <c r="F195"/>
  <c r="I24"/>
  <c r="I196" s="1"/>
  <c r="F24"/>
  <c r="F196" s="1"/>
  <c r="J24"/>
  <c r="J196" s="1"/>
  <c r="H24"/>
  <c r="H196" s="1"/>
  <c r="G24"/>
  <c r="G196" s="1"/>
</calcChain>
</file>

<file path=xl/sharedStrings.xml><?xml version="1.0" encoding="utf-8"?>
<sst xmlns="http://schemas.openxmlformats.org/spreadsheetml/2006/main" count="192" uniqueCount="46">
  <si>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</si>
  <si>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</si>
  <si>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</si>
  <si>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</si>
  <si>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</si>
  <si>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</si>
  <si>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</si>
  <si>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</si>
  <si>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</si>
  <si>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</si>
  <si>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</si>
  <si>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</si>
  <si>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</si>
  <si>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</si>
  <si>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</si>
  <si>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</si>
  <si>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</si>
  <si>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</si>
  <si>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</si>
  <si>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</si>
  <si>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</si>
  <si>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</si>
  <si>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</si>
  <si>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</si>
  <si>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</si>
  <si>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</si>
  <si>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</si>
  <si>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</si>
  <si>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</si>
  <si>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</si>
  <si>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</si>
  <si>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</si>
  <si>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</si>
  <si>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</si>
  <si>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</si>
  <si>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повар</t>
  </si>
  <si>
    <t>Федотова Л.Н.</t>
  </si>
  <si>
    <t>пшеничный</t>
  </si>
  <si>
    <t>ржаной</t>
  </si>
  <si>
    <t>МКОУ "ООШ" с.Куракино</t>
  </si>
  <si>
    <t xml:space="preserve">Чай </t>
  </si>
  <si>
    <t>Каша рисовая молочная</t>
  </si>
  <si>
    <t xml:space="preserve"> компот из смеси сухофруктов</t>
  </si>
  <si>
    <t>суп картофе6льный с пельменями</t>
  </si>
  <si>
    <t>каша гречневая рассыпчатая, котлеты, масло сливочное</t>
  </si>
  <si>
    <t>150/80/10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</si>
</sst>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49" t="s">
        <v>39</v>
      </c>
      <c r="D1" s="50"/>
      <c r="E1" s="50"/>
      <c r="F1" s="13" t="s">
        <v>16</v>
      </c>
      <c r="G1" s="2" t="s">
        <v>17</v>
      </c>
      <c r="H1" s="51" t="s">
        <v>35</v>
      </c>
      <c r="I1" s="51"/>
      <c r="J1" s="51"/>
      <c r="K1" s="51"/>
    </row>
    <row r="2" spans="1:11" ht="18">
      <c r="A2" s="36" t="s">
        <v>6</v>
      </c>
      <c r="C2" s="2"/>
      <c r="G2" s="2" t="s">
        <v>18</v>
      </c>
      <c r="H2" s="51" t="s">
        <v>36</v>
      </c>
      <c r="I2" s="51"/>
      <c r="J2" s="51"/>
      <c r="K2" s="51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2">
        <v>45650</v>
      </c>
      <c r="I3" s="53"/>
      <c r="J3" s="53"/>
      <c r="K3" s="53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41</v>
      </c>
      <c r="F6" s="41">
        <v>150</v>
      </c>
      <c r="G6" s="41">
        <v>3.35</v>
      </c>
      <c r="H6" s="41">
        <v>13.8</v>
      </c>
      <c r="I6" s="41">
        <v>17.2</v>
      </c>
      <c r="J6" s="41">
        <v>111.2</v>
      </c>
      <c r="K6" s="42"/>
    </row>
    <row r="7" spans="1:11" ht="15">
      <c r="A7" s="24"/>
      <c r="B7" s="16"/>
      <c r="C7" s="11"/>
      <c r="D7" s="6"/>
      <c r="E7" s="43"/>
      <c r="F7" s="48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 t="s">
        <v>42</v>
      </c>
      <c r="F8" s="44">
        <v>200</v>
      </c>
      <c r="G8" s="44">
        <v>0.2</v>
      </c>
      <c r="H8" s="44">
        <v>0</v>
      </c>
      <c r="I8" s="44">
        <v>36.5</v>
      </c>
      <c r="J8" s="44">
        <v>140</v>
      </c>
      <c r="K8" s="45"/>
    </row>
    <row r="9" spans="1:11" ht="15">
      <c r="A9" s="24"/>
      <c r="B9" s="16"/>
      <c r="C9" s="11"/>
      <c r="D9" s="7" t="s">
        <v>23</v>
      </c>
      <c r="E9" s="43" t="s">
        <v>37</v>
      </c>
      <c r="F9" s="44">
        <v>20</v>
      </c>
      <c r="G9" s="44">
        <v>1.6</v>
      </c>
      <c r="H9" s="44">
        <v>0.24</v>
      </c>
      <c r="I9" s="44">
        <v>8.4</v>
      </c>
      <c r="J9" s="44">
        <v>40.200000000000003</v>
      </c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370</v>
      </c>
      <c r="G13" s="20">
        <f t="shared" ref="G13:J13" si="0">SUM(G6:G12)</f>
        <v>5.15</v>
      </c>
      <c r="H13" s="20">
        <f t="shared" si="0"/>
        <v>14.040000000000001</v>
      </c>
      <c r="I13" s="20">
        <f t="shared" si="0"/>
        <v>62.1</v>
      </c>
      <c r="J13" s="20">
        <f t="shared" si="0"/>
        <v>291.39999999999998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 t="s">
        <v>43</v>
      </c>
      <c r="F15" s="44">
        <v>200</v>
      </c>
      <c r="G15" s="44">
        <v>5.88</v>
      </c>
      <c r="H15" s="44">
        <v>7.48</v>
      </c>
      <c r="I15" s="44">
        <v>11.4</v>
      </c>
      <c r="J15" s="44">
        <v>129.9</v>
      </c>
      <c r="K15" s="45"/>
    </row>
    <row r="16" spans="1:11" ht="15">
      <c r="A16" s="24"/>
      <c r="B16" s="16"/>
      <c r="C16" s="11"/>
      <c r="D16" s="7" t="s">
        <v>28</v>
      </c>
      <c r="E16" s="43" t="s">
        <v>44</v>
      </c>
      <c r="F16" s="44" t="s">
        <v>45</v>
      </c>
      <c r="G16" s="44">
        <v>5.6</v>
      </c>
      <c r="H16" s="44">
        <v>7.2</v>
      </c>
      <c r="I16" s="44">
        <v>27.5</v>
      </c>
      <c r="J16" s="44">
        <v>186</v>
      </c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 t="s">
        <v>40</v>
      </c>
      <c r="F18" s="44">
        <v>200</v>
      </c>
      <c r="G18" s="44">
        <v>0.2</v>
      </c>
      <c r="H18" s="44">
        <v>0</v>
      </c>
      <c r="I18" s="44">
        <v>15</v>
      </c>
      <c r="J18" s="44">
        <v>58</v>
      </c>
      <c r="K18" s="45"/>
    </row>
    <row r="19" spans="1:11" ht="15">
      <c r="A19" s="24"/>
      <c r="B19" s="16"/>
      <c r="C19" s="11"/>
      <c r="D19" s="7" t="s">
        <v>31</v>
      </c>
      <c r="E19" s="43" t="s">
        <v>37</v>
      </c>
      <c r="F19" s="44">
        <v>20</v>
      </c>
      <c r="G19" s="44">
        <v>1.6</v>
      </c>
      <c r="H19" s="44">
        <v>0.24</v>
      </c>
      <c r="I19" s="44">
        <v>8.4</v>
      </c>
      <c r="J19" s="44">
        <v>40.200000000000003</v>
      </c>
      <c r="K19" s="45"/>
    </row>
    <row r="20" spans="1:11" ht="15">
      <c r="A20" s="24"/>
      <c r="B20" s="16"/>
      <c r="C20" s="11"/>
      <c r="D20" s="7" t="s">
        <v>32</v>
      </c>
      <c r="E20" s="43" t="s">
        <v>38</v>
      </c>
      <c r="F20" s="44">
        <v>20</v>
      </c>
      <c r="G20" s="44">
        <v>0.94</v>
      </c>
      <c r="H20" s="44">
        <v>0.14000000000000001</v>
      </c>
      <c r="I20" s="44">
        <v>9.9600000000000009</v>
      </c>
      <c r="J20" s="44">
        <v>36.299999999999997</v>
      </c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440</v>
      </c>
      <c r="G23" s="20">
        <f t="shared" ref="G23:J23" si="1">SUM(G14:G22)</f>
        <v>14.219999999999999</v>
      </c>
      <c r="H23" s="20">
        <f t="shared" si="1"/>
        <v>15.06</v>
      </c>
      <c r="I23" s="20">
        <f t="shared" si="1"/>
        <v>72.259999999999991</v>
      </c>
      <c r="J23" s="20">
        <f t="shared" si="1"/>
        <v>450.4</v>
      </c>
      <c r="K23" s="26"/>
    </row>
    <row r="24" spans="1:11" ht="15.75" thickBot="1">
      <c r="A24" s="30">
        <f>A6</f>
        <v>1</v>
      </c>
      <c r="B24" s="31">
        <f>B6</f>
        <v>1</v>
      </c>
      <c r="C24" s="54" t="s">
        <v>4</v>
      </c>
      <c r="D24" s="55"/>
      <c r="E24" s="32"/>
      <c r="F24" s="33">
        <f>F13+F23</f>
        <v>810</v>
      </c>
      <c r="G24" s="33">
        <f t="shared" ref="G24:J24" si="2">G13+G23</f>
        <v>19.369999999999997</v>
      </c>
      <c r="H24" s="33">
        <f t="shared" si="2"/>
        <v>29.1</v>
      </c>
      <c r="I24" s="33">
        <f t="shared" si="2"/>
        <v>134.35999999999999</v>
      </c>
      <c r="J24" s="33">
        <f t="shared" si="2"/>
        <v>741.8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4" t="s">
        <v>4</v>
      </c>
      <c r="D43" s="55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4" t="s">
        <v>4</v>
      </c>
      <c r="D62" s="55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4" t="s">
        <v>4</v>
      </c>
      <c r="D81" s="55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4" t="s">
        <v>4</v>
      </c>
      <c r="D100" s="55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4" t="s">
        <v>4</v>
      </c>
      <c r="D119" s="55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4" t="s">
        <v>4</v>
      </c>
      <c r="D138" s="55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4" t="s">
        <v>4</v>
      </c>
      <c r="D157" s="55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4" t="s">
        <v>4</v>
      </c>
      <c r="D176" s="55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4" t="s">
        <v>4</v>
      </c>
      <c r="D195" s="55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6" t="s">
        <v>5</v>
      </c>
      <c r="D196" s="56"/>
      <c r="E196" s="56"/>
      <c r="F196" s="35">
        <f>(F24+F43+F62+F81+F100+F119+F138+F157+F176+F195)/(IF(F24=0,0,1)+IF(F43=0,0,1)+IF(F62=0,0,1)+IF(F81=0,0,1)+IF(F100=0,0,1)+IF(F119=0,0,1)+IF(F138=0,0,1)+IF(F157=0,0,1)+IF(F176=0,0,1)+IF(F195=0,0,1))</f>
        <v>810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19.369999999999997</v>
      </c>
      <c r="H196" s="35">
        <f t="shared" si="81"/>
        <v>29.1</v>
      </c>
      <c r="I196" s="35">
        <f t="shared" si="81"/>
        <v>134.35999999999999</v>
      </c>
      <c r="J196" s="35">
        <f t="shared" si="81"/>
        <v>741.8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schkola</cp:lastModifiedBy>
  <dcterms:created xsi:type="dcterms:W3CDTF">2022-05-16T14:23:56Z</dcterms:created>
  <dcterms:modified xsi:type="dcterms:W3CDTF">2024-12-23T06:58:04Z</dcterms:modified>
</cp:coreProperties>
</file>